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21" i="2"/>
  <c r="D21"/>
  <c r="H17"/>
  <c r="D17"/>
  <c r="H13"/>
  <c r="D13"/>
  <c r="H18" i="1"/>
  <c r="D18"/>
  <c r="H14"/>
  <c r="D14"/>
  <c r="D10"/>
  <c r="H10"/>
</calcChain>
</file>

<file path=xl/sharedStrings.xml><?xml version="1.0" encoding="utf-8"?>
<sst xmlns="http://schemas.openxmlformats.org/spreadsheetml/2006/main" count="121" uniqueCount="66">
  <si>
    <t>ACTIVOS</t>
  </si>
  <si>
    <t>PASIVOS</t>
  </si>
  <si>
    <t>Circulantes</t>
  </si>
  <si>
    <t>Caja</t>
  </si>
  <si>
    <t>Proveedores</t>
  </si>
  <si>
    <t>Bco Chile</t>
  </si>
  <si>
    <t>Imposiciones por pagar</t>
  </si>
  <si>
    <t>Mercaderias</t>
  </si>
  <si>
    <t>Imptos iva debito</t>
  </si>
  <si>
    <t>Clientes</t>
  </si>
  <si>
    <t>ctas por pagar</t>
  </si>
  <si>
    <t>Total Circulante</t>
  </si>
  <si>
    <t>FIJOS</t>
  </si>
  <si>
    <t>PASIVO L/P</t>
  </si>
  <si>
    <t>Local Comercial</t>
  </si>
  <si>
    <t>Prestamo Hipotecarios</t>
  </si>
  <si>
    <t>Vehiculos</t>
  </si>
  <si>
    <t>Total fijos</t>
  </si>
  <si>
    <t>Total Pasivos L/P-</t>
  </si>
  <si>
    <t>OTROS ACTIVOS</t>
  </si>
  <si>
    <t>PATRIMONIO</t>
  </si>
  <si>
    <t>Do.de Llave</t>
  </si>
  <si>
    <t xml:space="preserve">Capital </t>
  </si>
  <si>
    <t>Patentes de invension</t>
  </si>
  <si>
    <t>Revaloriz. Capital Propio</t>
  </si>
  <si>
    <t>Total otros activos</t>
  </si>
  <si>
    <t>Total patrimonio</t>
  </si>
  <si>
    <t>ML$</t>
  </si>
  <si>
    <t>VENTAS DEL PERIODO</t>
  </si>
  <si>
    <t>Menos : Costo de Venta</t>
  </si>
  <si>
    <t>UTILIDAD BRUTA</t>
  </si>
  <si>
    <t>Depreciaciones</t>
  </si>
  <si>
    <t>Gastos Generales</t>
  </si>
  <si>
    <t>Gastos de Administracion</t>
  </si>
  <si>
    <t>Gastos Ventas</t>
  </si>
  <si>
    <t>UTILIDAD NETA EN OPERACIÓN</t>
  </si>
  <si>
    <t>UTILIDAD EJERCICIO</t>
  </si>
  <si>
    <t>TOTAL DE ACTIVOS</t>
  </si>
  <si>
    <t>TOTAL PASIVOS</t>
  </si>
  <si>
    <t>Gastos por Intereses</t>
  </si>
  <si>
    <t>UTILIDAD NETA ANTES DE IMPUESTOS</t>
  </si>
  <si>
    <t>Impto. Renta</t>
  </si>
  <si>
    <t>UTILIDAD NETA DEL EJERCICIO</t>
  </si>
  <si>
    <t xml:space="preserve">  ESTADO DE RESULTADO AL 31 /12 /2016 EN ML$</t>
  </si>
  <si>
    <t>BALANCE CLASIFICADO PERIODO COMPRENDIDO 1o. DE ENERO AL 31 DICIEMBRE 2016</t>
  </si>
  <si>
    <t xml:space="preserve">SE PIDE:    </t>
  </si>
  <si>
    <t>a) efectuar el analisis financiero por medio de ratios</t>
  </si>
  <si>
    <t>b) Ud. Como inversionista invertiria en esta empresa.</t>
  </si>
  <si>
    <t>c) Cual es su opinion financiera</t>
  </si>
  <si>
    <t>c) Cual es su opinion financiera de la empresa.</t>
  </si>
  <si>
    <t>b) Ud. Como inversionista invertiria en esta empresa y porque.</t>
  </si>
  <si>
    <t>a) Efectuar el analisis financiero por medio de ratios</t>
  </si>
  <si>
    <t xml:space="preserve"> </t>
  </si>
  <si>
    <t xml:space="preserve">            1ER. CERTAMEN TALLER CONTABLE</t>
  </si>
  <si>
    <t xml:space="preserve">  </t>
  </si>
  <si>
    <t xml:space="preserve"> E  X  I  T  O</t>
  </si>
  <si>
    <t xml:space="preserve">     1,18 : 1,0</t>
  </si>
  <si>
    <t xml:space="preserve">     0,46: 1,0</t>
  </si>
  <si>
    <t>12,6 dias</t>
  </si>
  <si>
    <t>29,2 veces</t>
  </si>
  <si>
    <t>5,34 dias</t>
  </si>
  <si>
    <t>68,40 veces</t>
  </si>
  <si>
    <t xml:space="preserve">     0,16: 1,1</t>
  </si>
  <si>
    <t>12,26 dias</t>
  </si>
  <si>
    <t>29,78 veces</t>
  </si>
  <si>
    <t>Ratios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</si>
</sst>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0" fillId="0" borderId="0" xfId="0" applyBorder="1"/>
    <xf numFmtId="0" fontId="0" fillId="0" borderId="3" xfId="0" applyBorder="1"/>
    <xf numFmtId="3" fontId="1" fillId="0" borderId="1" xfId="0" applyNumberFormat="1" applyFont="1" applyBorder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3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3" fontId="0" fillId="0" borderId="0" xfId="0" applyNumberFormat="1" applyBorder="1"/>
    <xf numFmtId="3" fontId="1" fillId="0" borderId="4" xfId="0" applyNumberFormat="1" applyFont="1" applyBorder="1"/>
    <xf numFmtId="3" fontId="2" fillId="0" borderId="1" xfId="0" applyNumberFormat="1" applyFont="1" applyBorder="1"/>
    <xf numFmtId="3" fontId="1" fillId="0" borderId="5" xfId="0" applyNumberFormat="1" applyFont="1" applyBorder="1"/>
    <xf numFmtId="3" fontId="1" fillId="0" borderId="0" xfId="0" applyNumberFormat="1" applyFont="1" applyBorder="1"/>
    <xf numFmtId="3" fontId="0" fillId="2" borderId="0" xfId="0" applyNumberFormat="1" applyFill="1"/>
    <xf numFmtId="0" fontId="0" fillId="2" borderId="0" xfId="0" applyFill="1" applyAlignment="1">
      <alignment horizontal="right"/>
    </xf>
    <xf numFmtId="3" fontId="0" fillId="3" borderId="0" xfId="0" applyNumberFormat="1" applyFill="1"/>
    <xf numFmtId="0" fontId="0" fillId="3" borderId="0" xfId="0" applyFill="1" applyAlignment="1">
      <alignment horizontal="right"/>
    </xf>
    <xf numFmtId="3" fontId="0" fillId="4" borderId="0" xfId="0" applyNumberFormat="1" applyFill="1"/>
    <xf numFmtId="0" fontId="0" fillId="4" borderId="0" xfId="0" applyFill="1"/>
    <xf numFmtId="3" fontId="1" fillId="5" borderId="1" xfId="0" applyNumberFormat="1" applyFont="1" applyFill="1" applyBorder="1"/>
    <xf numFmtId="3" fontId="0" fillId="5" borderId="0" xfId="0" applyNumberFormat="1" applyFill="1"/>
    <xf numFmtId="10" fontId="0" fillId="0" borderId="0" xfId="0" applyNumberFormat="1"/>
    <xf numFmtId="3" fontId="1" fillId="6" borderId="1" xfId="0" applyNumberFormat="1" applyFont="1" applyFill="1" applyBorder="1"/>
    <xf numFmtId="3" fontId="1" fillId="6" borderId="0" xfId="0" applyNumberFormat="1" applyFont="1" applyFill="1"/>
    <xf numFmtId="0" fontId="0" fillId="6" borderId="0" xfId="0" applyFill="1"/>
    <xf numFmtId="9" fontId="0" fillId="0" borderId="0" xfId="0" applyNumberFormat="1"/>
    <xf numFmtId="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1"/>
  <sheetViews>
    <sheetView topLeftCell="B1" workbookViewId="0">
      <selection activeCell="K8" sqref="K8"/>
    </sheetView>
  </sheetViews>
  <sheetFormatPr baseColWidth="10" defaultRowHeight="15"/>
  <cols>
    <col min="3" max="3" width="9.7109375" customWidth="1"/>
    <col min="5" max="5" width="8.85546875" customWidth="1"/>
  </cols>
  <sheetData>
    <row r="2" spans="2:8">
      <c r="B2" s="9" t="s">
        <v>44</v>
      </c>
      <c r="C2" s="9"/>
      <c r="D2" s="9"/>
      <c r="E2" s="9"/>
      <c r="F2" s="9"/>
      <c r="G2" s="9"/>
      <c r="H2" s="9"/>
    </row>
    <row r="4" spans="2:8">
      <c r="B4" s="7" t="s">
        <v>0</v>
      </c>
      <c r="C4" s="5"/>
      <c r="D4" s="5"/>
      <c r="E4" s="5"/>
      <c r="F4" s="7" t="s">
        <v>1</v>
      </c>
    </row>
    <row r="5" spans="2:8">
      <c r="B5" s="6" t="s">
        <v>2</v>
      </c>
      <c r="C5" s="5"/>
      <c r="D5" s="10" t="s">
        <v>27</v>
      </c>
      <c r="E5" s="5"/>
      <c r="F5" s="6" t="s">
        <v>2</v>
      </c>
      <c r="H5" s="10" t="s">
        <v>27</v>
      </c>
    </row>
    <row r="6" spans="2:8">
      <c r="B6" t="s">
        <v>3</v>
      </c>
      <c r="D6" s="1">
        <v>5000</v>
      </c>
      <c r="F6" t="s">
        <v>4</v>
      </c>
      <c r="H6" s="1">
        <v>486876</v>
      </c>
    </row>
    <row r="7" spans="2:8">
      <c r="B7" t="s">
        <v>5</v>
      </c>
      <c r="D7" s="1">
        <v>150000</v>
      </c>
      <c r="F7" t="s">
        <v>6</v>
      </c>
      <c r="H7" s="1">
        <v>70000</v>
      </c>
    </row>
    <row r="8" spans="2:8">
      <c r="B8" t="s">
        <v>7</v>
      </c>
      <c r="D8" s="1">
        <v>450000</v>
      </c>
      <c r="F8" t="s">
        <v>8</v>
      </c>
      <c r="H8" s="1">
        <v>145000</v>
      </c>
    </row>
    <row r="9" spans="2:8">
      <c r="B9" t="s">
        <v>9</v>
      </c>
      <c r="D9" s="1">
        <v>350000</v>
      </c>
      <c r="F9" t="s">
        <v>10</v>
      </c>
      <c r="H9" s="1">
        <v>125790</v>
      </c>
    </row>
    <row r="10" spans="2:8">
      <c r="B10" s="5" t="s">
        <v>11</v>
      </c>
      <c r="D10" s="4">
        <f>SUM(D6:D9)</f>
        <v>955000</v>
      </c>
      <c r="F10" s="5" t="s">
        <v>11</v>
      </c>
      <c r="H10" s="4">
        <f>SUM(H6:H9)</f>
        <v>827666</v>
      </c>
    </row>
    <row r="11" spans="2:8">
      <c r="B11" s="7" t="s">
        <v>12</v>
      </c>
      <c r="F11" s="7" t="s">
        <v>13</v>
      </c>
    </row>
    <row r="12" spans="2:8">
      <c r="B12" t="s">
        <v>14</v>
      </c>
      <c r="D12" s="1">
        <v>234000</v>
      </c>
      <c r="F12" t="s">
        <v>15</v>
      </c>
      <c r="H12" s="1">
        <v>195000</v>
      </c>
    </row>
    <row r="13" spans="2:8">
      <c r="B13" t="s">
        <v>16</v>
      </c>
      <c r="D13" s="1">
        <v>167000</v>
      </c>
    </row>
    <row r="14" spans="2:8">
      <c r="B14" s="5" t="s">
        <v>17</v>
      </c>
      <c r="C14" s="5"/>
      <c r="D14" s="4">
        <f>SUM(D12:D13)</f>
        <v>401000</v>
      </c>
      <c r="E14" s="5"/>
      <c r="F14" s="5" t="s">
        <v>18</v>
      </c>
      <c r="G14" s="5"/>
      <c r="H14" s="4">
        <f>SUM(H12:H13)</f>
        <v>195000</v>
      </c>
    </row>
    <row r="15" spans="2:8">
      <c r="B15" s="7" t="s">
        <v>19</v>
      </c>
      <c r="F15" s="7" t="s">
        <v>20</v>
      </c>
    </row>
    <row r="16" spans="2:8">
      <c r="B16" s="5" t="s">
        <v>21</v>
      </c>
      <c r="D16" s="1">
        <v>160000</v>
      </c>
      <c r="F16" s="5" t="s">
        <v>22</v>
      </c>
      <c r="H16" s="1">
        <v>322121</v>
      </c>
    </row>
    <row r="17" spans="2:8">
      <c r="B17" s="5" t="s">
        <v>23</v>
      </c>
      <c r="D17" s="1">
        <v>190000</v>
      </c>
      <c r="F17" s="5" t="s">
        <v>24</v>
      </c>
      <c r="H17" s="1">
        <v>145732</v>
      </c>
    </row>
    <row r="18" spans="2:8">
      <c r="B18" s="7" t="s">
        <v>25</v>
      </c>
      <c r="C18" s="3"/>
      <c r="D18" s="15">
        <f>SUM(D16:D17)</f>
        <v>350000</v>
      </c>
      <c r="F18" s="11" t="s">
        <v>26</v>
      </c>
      <c r="G18" s="2"/>
      <c r="H18" s="4">
        <f>SUM(H16:H17)</f>
        <v>467853</v>
      </c>
    </row>
    <row r="19" spans="2:8" ht="15.75" thickBot="1">
      <c r="F19" s="12" t="s">
        <v>36</v>
      </c>
      <c r="H19" s="8">
        <v>215481</v>
      </c>
    </row>
    <row r="20" spans="2:8" ht="15.75" thickBot="1">
      <c r="B20" s="12" t="s">
        <v>37</v>
      </c>
      <c r="D20" s="14">
        <v>1706000</v>
      </c>
      <c r="F20" s="12" t="s">
        <v>38</v>
      </c>
      <c r="H20" s="14">
        <v>1706000</v>
      </c>
    </row>
    <row r="21" spans="2:8">
      <c r="B21" s="12"/>
      <c r="D21" s="13"/>
      <c r="F21" s="12"/>
      <c r="H21" s="13"/>
    </row>
    <row r="22" spans="2:8">
      <c r="B22" s="12"/>
      <c r="D22" s="13"/>
      <c r="F22" s="12"/>
      <c r="H22" s="13"/>
    </row>
    <row r="23" spans="2:8">
      <c r="C23" s="9" t="s">
        <v>43</v>
      </c>
      <c r="D23" s="9"/>
      <c r="E23" s="9"/>
      <c r="F23" s="9"/>
    </row>
    <row r="24" spans="2:8">
      <c r="G24" s="10" t="s">
        <v>27</v>
      </c>
    </row>
    <row r="25" spans="2:8">
      <c r="B25" s="5" t="s">
        <v>28</v>
      </c>
      <c r="G25" s="1">
        <v>10780600</v>
      </c>
    </row>
    <row r="26" spans="2:8">
      <c r="B26" s="5" t="s">
        <v>29</v>
      </c>
      <c r="G26" s="1">
        <v>4750900</v>
      </c>
      <c r="H26" s="1"/>
    </row>
    <row r="27" spans="2:8">
      <c r="B27" s="5" t="s">
        <v>30</v>
      </c>
      <c r="G27" s="4">
        <v>6029700</v>
      </c>
      <c r="H27" s="1"/>
    </row>
    <row r="28" spans="2:8">
      <c r="B28" t="s">
        <v>31</v>
      </c>
      <c r="G28" s="1">
        <v>40100</v>
      </c>
      <c r="H28" s="1"/>
    </row>
    <row r="29" spans="2:8">
      <c r="B29" t="s">
        <v>32</v>
      </c>
      <c r="G29" s="1">
        <v>320000</v>
      </c>
    </row>
    <row r="30" spans="2:8">
      <c r="B30" t="s">
        <v>33</v>
      </c>
      <c r="G30" s="1">
        <v>2491122</v>
      </c>
    </row>
    <row r="31" spans="2:8">
      <c r="B31" t="s">
        <v>34</v>
      </c>
      <c r="G31" s="1">
        <v>2879670</v>
      </c>
    </row>
    <row r="32" spans="2:8">
      <c r="B32" s="5" t="s">
        <v>35</v>
      </c>
      <c r="C32" s="5"/>
      <c r="D32" s="5"/>
      <c r="E32" s="5"/>
      <c r="F32" s="5"/>
      <c r="G32" s="4">
        <v>298808</v>
      </c>
    </row>
    <row r="33" spans="2:7">
      <c r="B33" t="s">
        <v>39</v>
      </c>
      <c r="G33" s="1">
        <v>15281</v>
      </c>
    </row>
    <row r="34" spans="2:7">
      <c r="B34" s="5" t="s">
        <v>40</v>
      </c>
      <c r="C34" s="5"/>
      <c r="D34" s="5"/>
      <c r="G34" s="4">
        <v>283527</v>
      </c>
    </row>
    <row r="35" spans="2:7">
      <c r="B35" t="s">
        <v>41</v>
      </c>
      <c r="G35" s="1">
        <v>68046</v>
      </c>
    </row>
    <row r="36" spans="2:7" ht="15.75" thickBot="1">
      <c r="B36" s="5" t="s">
        <v>42</v>
      </c>
      <c r="G36" s="16">
        <v>215481</v>
      </c>
    </row>
    <row r="37" spans="2:7" ht="15.75" thickTop="1">
      <c r="B37" s="5"/>
      <c r="G37" s="17"/>
    </row>
    <row r="38" spans="2:7">
      <c r="B38" s="5"/>
      <c r="G38" s="17"/>
    </row>
    <row r="39" spans="2:7">
      <c r="B39" s="5" t="s">
        <v>45</v>
      </c>
      <c r="C39" s="5" t="s">
        <v>46</v>
      </c>
      <c r="D39" s="5"/>
      <c r="E39" s="5"/>
      <c r="F39" s="5"/>
      <c r="G39" s="5"/>
    </row>
    <row r="40" spans="2:7">
      <c r="B40" s="5"/>
      <c r="C40" s="5" t="s">
        <v>47</v>
      </c>
      <c r="D40" s="5"/>
      <c r="E40" s="5"/>
      <c r="F40" s="5"/>
      <c r="G40" s="5"/>
    </row>
    <row r="41" spans="2:7">
      <c r="C41" s="5" t="s">
        <v>48</v>
      </c>
      <c r="D41" s="5"/>
      <c r="E41" s="5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2"/>
  <sheetViews>
    <sheetView tabSelected="1" topLeftCell="A5" workbookViewId="0">
      <selection activeCell="K41" sqref="K41"/>
    </sheetView>
  </sheetViews>
  <sheetFormatPr baseColWidth="10" defaultRowHeight="15"/>
  <cols>
    <col min="1" max="1" width="6.28515625" customWidth="1"/>
    <col min="3" max="3" width="9.7109375" customWidth="1"/>
    <col min="5" max="5" width="8.85546875" customWidth="1"/>
  </cols>
  <sheetData>
    <row r="1" spans="1:11">
      <c r="B1" s="5"/>
      <c r="C1" s="5"/>
      <c r="D1" s="5"/>
      <c r="E1" s="5"/>
      <c r="F1" s="5"/>
      <c r="G1" s="5"/>
    </row>
    <row r="2" spans="1:11">
      <c r="B2" s="5"/>
      <c r="C2" s="5"/>
      <c r="D2" s="5"/>
      <c r="E2" s="5"/>
      <c r="F2" s="5"/>
      <c r="G2" s="5"/>
    </row>
    <row r="3" spans="1:11">
      <c r="A3" t="s">
        <v>52</v>
      </c>
      <c r="B3" s="5"/>
      <c r="C3" s="5" t="s">
        <v>53</v>
      </c>
      <c r="D3" s="5"/>
      <c r="E3" s="5"/>
      <c r="F3" s="5"/>
      <c r="G3" s="5"/>
    </row>
    <row r="5" spans="1:11">
      <c r="B5" s="9" t="s">
        <v>44</v>
      </c>
      <c r="C5" s="9"/>
      <c r="D5" s="9"/>
      <c r="E5" s="9"/>
      <c r="F5" s="9"/>
      <c r="G5" s="9"/>
      <c r="H5" s="9"/>
    </row>
    <row r="7" spans="1:11">
      <c r="B7" s="7" t="s">
        <v>0</v>
      </c>
      <c r="C7" s="5"/>
      <c r="D7" s="5"/>
      <c r="E7" s="5"/>
      <c r="F7" s="7" t="s">
        <v>1</v>
      </c>
    </row>
    <row r="8" spans="1:11">
      <c r="B8" s="6" t="s">
        <v>2</v>
      </c>
      <c r="C8" s="5"/>
      <c r="D8" s="10" t="s">
        <v>27</v>
      </c>
      <c r="E8" s="5"/>
      <c r="F8" s="6" t="s">
        <v>2</v>
      </c>
      <c r="H8" s="10" t="s">
        <v>27</v>
      </c>
      <c r="I8" t="s">
        <v>65</v>
      </c>
      <c r="J8" t="s">
        <v>65</v>
      </c>
    </row>
    <row r="9" spans="1:11">
      <c r="B9" t="s">
        <v>3</v>
      </c>
      <c r="D9" s="1">
        <v>2000</v>
      </c>
      <c r="F9" t="s">
        <v>4</v>
      </c>
      <c r="H9" s="22">
        <v>1540000</v>
      </c>
      <c r="I9" s="23" t="s">
        <v>63</v>
      </c>
      <c r="J9" s="23" t="s">
        <v>64</v>
      </c>
    </row>
    <row r="10" spans="1:11">
      <c r="B10" t="s">
        <v>5</v>
      </c>
      <c r="D10" s="1">
        <v>350600</v>
      </c>
      <c r="F10" t="s">
        <v>6</v>
      </c>
      <c r="H10" s="1">
        <v>120000</v>
      </c>
      <c r="I10" t="s">
        <v>62</v>
      </c>
    </row>
    <row r="11" spans="1:11">
      <c r="B11" t="s">
        <v>7</v>
      </c>
      <c r="D11" s="18">
        <v>1580700</v>
      </c>
      <c r="F11" t="s">
        <v>8</v>
      </c>
      <c r="H11" s="1">
        <v>164300</v>
      </c>
      <c r="I11" t="s">
        <v>57</v>
      </c>
      <c r="J11" s="19" t="s">
        <v>58</v>
      </c>
      <c r="K11" s="19" t="s">
        <v>59</v>
      </c>
    </row>
    <row r="12" spans="1:11">
      <c r="B12" t="s">
        <v>9</v>
      </c>
      <c r="D12" s="20">
        <v>670670</v>
      </c>
      <c r="F12" t="s">
        <v>10</v>
      </c>
      <c r="H12" s="1">
        <v>376540</v>
      </c>
      <c r="J12" s="21" t="s">
        <v>60</v>
      </c>
      <c r="K12" s="21" t="s">
        <v>61</v>
      </c>
    </row>
    <row r="13" spans="1:11">
      <c r="B13" s="5" t="s">
        <v>11</v>
      </c>
      <c r="D13" s="4">
        <f>SUM(D9:D12)</f>
        <v>2603970</v>
      </c>
      <c r="F13" s="5" t="s">
        <v>11</v>
      </c>
      <c r="H13" s="24">
        <f>SUM(H9:H12)</f>
        <v>2200840</v>
      </c>
      <c r="I13" t="s">
        <v>56</v>
      </c>
    </row>
    <row r="14" spans="1:11">
      <c r="B14" s="7" t="s">
        <v>12</v>
      </c>
      <c r="F14" s="7" t="s">
        <v>13</v>
      </c>
    </row>
    <row r="15" spans="1:11">
      <c r="B15" t="s">
        <v>14</v>
      </c>
      <c r="D15" s="1">
        <v>1360970</v>
      </c>
      <c r="F15" t="s">
        <v>15</v>
      </c>
      <c r="H15" s="25">
        <v>970540</v>
      </c>
      <c r="I15" s="26">
        <v>0.66</v>
      </c>
    </row>
    <row r="16" spans="1:11">
      <c r="B16" t="s">
        <v>16</v>
      </c>
      <c r="D16" s="1">
        <v>245000</v>
      </c>
    </row>
    <row r="17" spans="2:10">
      <c r="B17" s="5" t="s">
        <v>17</v>
      </c>
      <c r="C17" s="5"/>
      <c r="D17" s="4">
        <f>SUM(D15:D16)</f>
        <v>1605970</v>
      </c>
      <c r="E17" s="5"/>
      <c r="F17" s="5" t="s">
        <v>18</v>
      </c>
      <c r="G17" s="5"/>
      <c r="H17" s="4">
        <f>SUM(H15:H16)</f>
        <v>970540</v>
      </c>
    </row>
    <row r="18" spans="2:10">
      <c r="B18" s="7" t="s">
        <v>19</v>
      </c>
      <c r="F18" s="7" t="s">
        <v>20</v>
      </c>
    </row>
    <row r="19" spans="2:10">
      <c r="B19" s="5" t="s">
        <v>21</v>
      </c>
      <c r="D19" s="1">
        <v>359560</v>
      </c>
      <c r="F19" s="5" t="s">
        <v>22</v>
      </c>
      <c r="H19" s="1">
        <v>700000</v>
      </c>
      <c r="J19" s="29"/>
    </row>
    <row r="20" spans="2:10">
      <c r="B20" s="5" t="s">
        <v>23</v>
      </c>
      <c r="D20" s="1">
        <v>257800</v>
      </c>
      <c r="F20" s="5" t="s">
        <v>24</v>
      </c>
      <c r="H20" s="1">
        <v>350560</v>
      </c>
    </row>
    <row r="21" spans="2:10">
      <c r="B21" s="7" t="s">
        <v>25</v>
      </c>
      <c r="C21" s="3"/>
      <c r="D21" s="15">
        <f>SUM(D19:D20)</f>
        <v>617360</v>
      </c>
      <c r="F21" s="11" t="s">
        <v>26</v>
      </c>
      <c r="G21" s="2"/>
      <c r="H21" s="27">
        <f>SUM(H19:H20)</f>
        <v>1050560</v>
      </c>
    </row>
    <row r="22" spans="2:10" ht="15.75" thickBot="1">
      <c r="F22" s="12" t="s">
        <v>36</v>
      </c>
      <c r="H22" s="28">
        <v>605360</v>
      </c>
      <c r="I22" s="26">
        <v>0.34</v>
      </c>
    </row>
    <row r="23" spans="2:10" ht="15.75" thickBot="1">
      <c r="B23" s="12" t="s">
        <v>37</v>
      </c>
      <c r="D23" s="14">
        <v>4827300</v>
      </c>
      <c r="F23" s="12" t="s">
        <v>38</v>
      </c>
      <c r="H23" s="14">
        <v>4827300</v>
      </c>
      <c r="J23" s="29"/>
    </row>
    <row r="24" spans="2:10">
      <c r="B24" s="12"/>
      <c r="D24" s="13"/>
      <c r="F24" s="12"/>
      <c r="H24" s="13"/>
    </row>
    <row r="25" spans="2:10">
      <c r="B25" s="12"/>
      <c r="D25" s="13"/>
      <c r="F25" s="12"/>
      <c r="H25" s="13"/>
    </row>
    <row r="26" spans="2:10">
      <c r="C26" s="9" t="s">
        <v>43</v>
      </c>
      <c r="D26" s="9"/>
      <c r="E26" s="9"/>
      <c r="F26" s="9"/>
    </row>
    <row r="27" spans="2:10">
      <c r="G27" s="10" t="s">
        <v>27</v>
      </c>
    </row>
    <row r="28" spans="2:10">
      <c r="B28" s="5" t="s">
        <v>28</v>
      </c>
      <c r="G28" s="1">
        <v>45870950</v>
      </c>
    </row>
    <row r="29" spans="2:10">
      <c r="B29" s="5" t="s">
        <v>29</v>
      </c>
      <c r="G29" s="1">
        <v>17435670</v>
      </c>
      <c r="H29" s="1"/>
    </row>
    <row r="30" spans="2:10">
      <c r="B30" s="5" t="s">
        <v>30</v>
      </c>
      <c r="G30" s="4">
        <v>28435280</v>
      </c>
      <c r="H30" s="1"/>
      <c r="I30" s="30">
        <v>0.61</v>
      </c>
    </row>
    <row r="31" spans="2:10">
      <c r="B31" t="s">
        <v>31</v>
      </c>
      <c r="G31" s="1">
        <v>47910</v>
      </c>
      <c r="H31" s="1"/>
    </row>
    <row r="32" spans="2:10">
      <c r="B32" t="s">
        <v>32</v>
      </c>
      <c r="G32" s="1">
        <v>7942487</v>
      </c>
    </row>
    <row r="33" spans="2:9">
      <c r="B33" t="s">
        <v>33</v>
      </c>
      <c r="G33" s="1">
        <v>9789540</v>
      </c>
    </row>
    <row r="34" spans="2:9">
      <c r="B34" t="s">
        <v>34</v>
      </c>
      <c r="G34" s="1">
        <v>9892018</v>
      </c>
      <c r="I34" s="2"/>
    </row>
    <row r="35" spans="2:9">
      <c r="B35" s="5" t="s">
        <v>35</v>
      </c>
      <c r="C35" s="5"/>
      <c r="D35" s="5"/>
      <c r="E35" s="5"/>
      <c r="F35" s="5"/>
      <c r="G35" s="4">
        <v>763325</v>
      </c>
      <c r="I35" s="31">
        <v>0.17</v>
      </c>
    </row>
    <row r="36" spans="2:9">
      <c r="B36" t="s">
        <v>39</v>
      </c>
      <c r="G36" s="1">
        <v>12679</v>
      </c>
    </row>
    <row r="37" spans="2:9">
      <c r="B37" s="5" t="s">
        <v>40</v>
      </c>
      <c r="C37" s="5"/>
      <c r="D37" s="5"/>
      <c r="G37" s="4">
        <v>750646</v>
      </c>
      <c r="I37">
        <v>0.16</v>
      </c>
    </row>
    <row r="38" spans="2:9">
      <c r="B38" t="s">
        <v>41</v>
      </c>
      <c r="G38" s="1">
        <v>145286</v>
      </c>
    </row>
    <row r="39" spans="2:9" ht="15.75" thickBot="1">
      <c r="B39" s="5" t="s">
        <v>42</v>
      </c>
      <c r="G39" s="16">
        <v>605360</v>
      </c>
      <c r="I39">
        <v>0.13</v>
      </c>
    </row>
    <row r="40" spans="2:9" ht="15.75" thickTop="1">
      <c r="B40" s="5"/>
      <c r="G40" s="17"/>
    </row>
    <row r="41" spans="2:9">
      <c r="B41" s="5"/>
      <c r="G41" s="17"/>
    </row>
    <row r="42" spans="2:9">
      <c r="B42" s="9" t="s">
        <v>45</v>
      </c>
      <c r="C42" s="5" t="s">
        <v>51</v>
      </c>
      <c r="D42" s="5"/>
      <c r="E42" s="5"/>
      <c r="F42" s="5"/>
      <c r="G42" s="5"/>
    </row>
    <row r="43" spans="2:9">
      <c r="B43" s="5"/>
      <c r="C43" s="5" t="s">
        <v>50</v>
      </c>
      <c r="D43" s="5"/>
      <c r="E43" s="5"/>
      <c r="F43" s="5"/>
      <c r="G43" s="5"/>
    </row>
    <row r="44" spans="2:9">
      <c r="C44" s="5" t="s">
        <v>49</v>
      </c>
      <c r="D44" s="5"/>
      <c r="E44" s="5"/>
    </row>
    <row r="47" spans="2:9">
      <c r="D47" s="5" t="s">
        <v>55</v>
      </c>
    </row>
    <row r="52" spans="12:12">
      <c r="L52" t="s">
        <v>54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Brito</dc:creator>
  <cp:lastModifiedBy>Juan Brito</cp:lastModifiedBy>
  <cp:lastPrinted>2017-05-07T23:50:18Z</cp:lastPrinted>
  <dcterms:created xsi:type="dcterms:W3CDTF">2017-04-16T21:07:26Z</dcterms:created>
  <dcterms:modified xsi:type="dcterms:W3CDTF">2017-10-25T22:44:58Z</dcterms:modified>
</cp:coreProperties>
</file>